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2"/>
  </bookViews>
  <sheets>
    <sheet name="Животноводство" sheetId="1" r:id="rId1"/>
    <sheet name="Свиньи" sheetId="2" r:id="rId2"/>
    <sheet name="Растениеводство" sheetId="3" r:id="rId3"/>
    <sheet name="Пчёлы" sheetId="4" r:id="rId4"/>
  </sheets>
  <definedNames>
    <definedName name="_xlnm.Print_Area" localSheetId="3">'Пчёлы'!$A$1:$I$21</definedName>
    <definedName name="_xlnm.Print_Area" localSheetId="1">'Свиньи'!$A$1:$M$28</definedName>
  </definedNames>
  <calcPr fullCalcOnLoad="1"/>
</workbook>
</file>

<file path=xl/sharedStrings.xml><?xml version="1.0" encoding="utf-8"?>
<sst xmlns="http://schemas.openxmlformats.org/spreadsheetml/2006/main" count="221" uniqueCount="121">
  <si>
    <t>№</t>
  </si>
  <si>
    <t>Порода</t>
  </si>
  <si>
    <t>Наличие серти-фиката</t>
  </si>
  <si>
    <t>Бараны</t>
  </si>
  <si>
    <t>Культура</t>
  </si>
  <si>
    <t>Сорт</t>
  </si>
  <si>
    <t>Репро-дукция</t>
  </si>
  <si>
    <t>Семеноводство</t>
  </si>
  <si>
    <t>Пшеница яровая</t>
  </si>
  <si>
    <t>Овёс</t>
  </si>
  <si>
    <t>Объём реализации, тонн</t>
  </si>
  <si>
    <t>На продовольствен-ные цели</t>
  </si>
  <si>
    <t>Мы работаем:</t>
  </si>
  <si>
    <t>время московское.</t>
  </si>
  <si>
    <t>WWW: elitabiz.narod.ru</t>
  </si>
  <si>
    <t>пн.-пт.  07:00-16:00</t>
  </si>
  <si>
    <t>сб.  07:00-15:00</t>
  </si>
  <si>
    <t>обед  11:00-13:00</t>
  </si>
  <si>
    <t>E-mail: elitabiz@narod.ru</t>
  </si>
  <si>
    <t>(в рублях за 1 тонну без мешкотары) на</t>
  </si>
  <si>
    <t>цены (без НДС) на</t>
  </si>
  <si>
    <t>ООО имени Тимирязева</t>
  </si>
  <si>
    <t>элита</t>
  </si>
  <si>
    <t>Коммерческое предложение</t>
  </si>
  <si>
    <t>Половозрастная группа</t>
  </si>
  <si>
    <t>Ожидаемый отел</t>
  </si>
  <si>
    <t>Наименование</t>
  </si>
  <si>
    <t>Овцематки</t>
  </si>
  <si>
    <t>Ярки</t>
  </si>
  <si>
    <t>порода «Романовская»</t>
  </si>
  <si>
    <t>ИТОГО</t>
  </si>
  <si>
    <t>(в рублях) на</t>
  </si>
  <si>
    <t>Вид пчелопакета</t>
  </si>
  <si>
    <t>Среднерусская</t>
  </si>
  <si>
    <t>4-х рамочный</t>
  </si>
  <si>
    <t>6-х рамочный</t>
  </si>
  <si>
    <t>8-х рамочный</t>
  </si>
  <si>
    <t>по продаже племенных овец</t>
  </si>
  <si>
    <t>т/ф (8-84368) 3-14-98 рук., 3-15-35 бухг.</t>
  </si>
  <si>
    <t>факс (8-84368) 3-19-98</t>
  </si>
  <si>
    <t>Пчелопакеты*</t>
  </si>
  <si>
    <t>** Наличие и цены уточняйте по телефонам.</t>
  </si>
  <si>
    <t>Цена
(без НДС)**</t>
  </si>
  <si>
    <t>* Сезон продаж: конец мая - начало июня.</t>
  </si>
  <si>
    <t>-</t>
  </si>
  <si>
    <t>Цена 1кг жив.веса, руб</t>
  </si>
  <si>
    <t>цена 1кг жив.веса, руб</t>
  </si>
  <si>
    <t>Общий живой вес, кг</t>
  </si>
  <si>
    <t>Количество, голов</t>
  </si>
  <si>
    <t>Ср.вес головы, кг</t>
  </si>
  <si>
    <t>ср.вес, кг</t>
  </si>
  <si>
    <t>количество, голов</t>
  </si>
  <si>
    <t>возраст, лет</t>
  </si>
  <si>
    <t>1,5 года</t>
  </si>
  <si>
    <t>общий вес, кг</t>
  </si>
  <si>
    <t>порода «Прекос»*</t>
  </si>
  <si>
    <t>Бараны-производ.</t>
  </si>
  <si>
    <t>4-5 лет</t>
  </si>
  <si>
    <t>по продаже племенных свиней</t>
  </si>
  <si>
    <t>порода «Крупная белая»</t>
  </si>
  <si>
    <t>Плем свиньи</t>
  </si>
  <si>
    <t>время продажи</t>
  </si>
  <si>
    <t>Прополис - 900 руб за 1 кг.</t>
  </si>
  <si>
    <t>* Наличие и цены уточняйте по телефонам.</t>
  </si>
  <si>
    <t>Продукция растениеводства*</t>
  </si>
  <si>
    <t>422253, РТ Балтасинский р-н, д.Норма, ул.Казанская,3</t>
  </si>
  <si>
    <t>Пчелопакеты 4 рамочные. Состав пакета: 1,2кг-пчёлы, 1 плодная пчеломатка, 2 рамки с расплодом, 1 рамка с мёдом (~2кг мёда), 1 рамка с вощиной.</t>
  </si>
  <si>
    <t>Пчелопакеты 6 рамочные. Состав пакета: 1,8кг-пчёлы, 1 плодная пчеломатка, 3 рамки с расплодом, 2 рамки с мёдом (~3кг мёда), 1 рамка с вощиной.</t>
  </si>
  <si>
    <t>Пчелопакеты 8 рамочные. Состав пакета: 2,4кг-пчёлы, 1 плодная пчеломатка, 4 рамки с расплодом, 2 рамки с мёдом (~4кг мёда), 2 рамки с вощиной.</t>
  </si>
  <si>
    <t>вес, кг</t>
  </si>
  <si>
    <t>от 10 до 30</t>
  </si>
  <si>
    <t>Свиньи</t>
  </si>
  <si>
    <t>3-4 года</t>
  </si>
  <si>
    <t>Имеется возможность бартера семян на азотное удобрение (1тн-1тн). Справки по телефонам.</t>
  </si>
  <si>
    <t>Плем хрячки</t>
  </si>
  <si>
    <t>Плем свинки</t>
  </si>
  <si>
    <t>1 год</t>
  </si>
  <si>
    <t>30-40</t>
  </si>
  <si>
    <t>по продаже овец</t>
  </si>
  <si>
    <t>Овцы</t>
  </si>
  <si>
    <t>50-60</t>
  </si>
  <si>
    <t>Симбирцит</t>
  </si>
  <si>
    <t>Экада 70</t>
  </si>
  <si>
    <t>от 8 до 10</t>
  </si>
  <si>
    <t>от 10 до 15</t>
  </si>
  <si>
    <t>от 15 до 20</t>
  </si>
  <si>
    <t>от 20 до 30</t>
  </si>
  <si>
    <t>от 50 до 60</t>
  </si>
  <si>
    <t>от 60 до 70</t>
  </si>
  <si>
    <t>от 70 до 80</t>
  </si>
  <si>
    <t>Поросята</t>
  </si>
  <si>
    <t>по плем. продаже ремонтантных телок и нетелей</t>
  </si>
  <si>
    <t>Плем свиноматки</t>
  </si>
  <si>
    <t>Свиньи с откорма</t>
  </si>
  <si>
    <t>Шерсть овечья тонкорунная немытая, в наличии 0 кг, по цене 30 рублей за 1 кг.</t>
  </si>
  <si>
    <t>до 10</t>
  </si>
  <si>
    <t>от 60</t>
  </si>
  <si>
    <t>Мед по цене 330 руб за 1 кг.</t>
  </si>
  <si>
    <t>от 30 до 40</t>
  </si>
  <si>
    <t>от 40 до 50</t>
  </si>
  <si>
    <t>Ячмень</t>
  </si>
  <si>
    <t>Нур</t>
  </si>
  <si>
    <t>Конкур</t>
  </si>
  <si>
    <t>Вика</t>
  </si>
  <si>
    <t>Люцерна</t>
  </si>
  <si>
    <t>Львовская-22</t>
  </si>
  <si>
    <t>Бычки на откорме</t>
  </si>
  <si>
    <t>Свиноматки на откорме</t>
  </si>
  <si>
    <t>Имеется Свидетельство о регистрации в государственном племенном регистре</t>
  </si>
  <si>
    <t>+</t>
  </si>
  <si>
    <t>Горох</t>
  </si>
  <si>
    <t>Сарго</t>
  </si>
  <si>
    <t>Тан</t>
  </si>
  <si>
    <t>Ватан</t>
  </si>
  <si>
    <t>Раушан</t>
  </si>
  <si>
    <t>догов.</t>
  </si>
  <si>
    <t>гл.агроном Ганиев Азат Магфурович. Тел.89196958393</t>
  </si>
  <si>
    <t>23.10.2014г.</t>
  </si>
  <si>
    <t>Тёлки стельные</t>
  </si>
  <si>
    <t>март-май</t>
  </si>
  <si>
    <t>** Работаем без НДС.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</si>
</sst>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2"/>
      <name val="Arial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12"/>
      <name val="Arial Cyr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30"/>
      <color indexed="63"/>
      <name val="Times New Roman"/>
      <family val="1"/>
    </font>
    <font>
      <sz val="30"/>
      <name val="Arial Cyr"/>
      <family val="0"/>
    </font>
    <font>
      <sz val="3"/>
      <name val="Arial Cyr"/>
      <family val="0"/>
    </font>
    <font>
      <sz val="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5"/>
      <color indexed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9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b/>
      <sz val="10"/>
      <color theme="0"/>
      <name val="Arial Cyr"/>
      <family val="0"/>
    </font>
    <font>
      <u val="single"/>
      <sz val="10"/>
      <color theme="0"/>
      <name val="Arial Cyr"/>
      <family val="0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>
        <color indexed="55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55"/>
      </right>
      <top>
        <color indexed="63"/>
      </top>
      <bottom style="thin">
        <color indexed="23"/>
      </bottom>
    </border>
    <border>
      <left style="thick">
        <color indexed="55"/>
      </left>
      <right style="thin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55"/>
      </left>
      <right style="thin">
        <color indexed="23"/>
      </right>
      <top style="thick">
        <color indexed="55"/>
      </top>
      <bottom style="thin">
        <color indexed="55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>
        <color indexed="23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23"/>
      </left>
      <right style="thick">
        <color indexed="55"/>
      </right>
      <top>
        <color indexed="63"/>
      </top>
      <bottom style="thin">
        <color indexed="23"/>
      </bottom>
    </border>
    <border>
      <left style="thick">
        <color indexed="55"/>
      </left>
      <right>
        <color indexed="63"/>
      </right>
      <top style="thick">
        <color indexed="55"/>
      </top>
      <bottom style="thin">
        <color indexed="23"/>
      </bottom>
    </border>
    <border>
      <left>
        <color indexed="63"/>
      </left>
      <right style="thick">
        <color indexed="55"/>
      </right>
      <top style="thick">
        <color indexed="55"/>
      </top>
      <bottom style="thin">
        <color indexed="23"/>
      </bottom>
    </border>
    <border>
      <left style="thick">
        <color indexed="55"/>
      </left>
      <right style="thin">
        <color indexed="23"/>
      </right>
      <top style="thick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55"/>
      </bottom>
    </border>
    <border>
      <left>
        <color indexed="63"/>
      </left>
      <right style="thick">
        <color indexed="55"/>
      </right>
      <top style="thin">
        <color indexed="23"/>
      </top>
      <bottom style="thick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ck">
        <color indexed="55"/>
      </bottom>
    </border>
    <border>
      <left style="thin">
        <color indexed="23"/>
      </left>
      <right>
        <color indexed="63"/>
      </right>
      <top style="thick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ck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n">
        <color indexed="55"/>
      </bottom>
    </border>
    <border>
      <left>
        <color indexed="63"/>
      </left>
      <right style="thick">
        <color indexed="23"/>
      </right>
      <top style="thick">
        <color indexed="2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55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0" fillId="33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0" xfId="42" applyAlignment="1" applyProtection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2" fillId="0" borderId="0" xfId="0" applyFont="1" applyAlignment="1">
      <alignment/>
    </xf>
    <xf numFmtId="0" fontId="63" fillId="0" borderId="0" xfId="0" applyFont="1" applyAlignment="1">
      <alignment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26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8" fillId="0" borderId="0" xfId="42" applyFont="1" applyAlignment="1" applyProtection="1">
      <alignment/>
      <protection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47" xfId="0" applyNumberFormat="1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3" fontId="2" fillId="0" borderId="59" xfId="0" applyNumberFormat="1" applyFont="1" applyBorder="1" applyAlignment="1">
      <alignment horizontal="center" wrapText="1"/>
    </xf>
    <xf numFmtId="3" fontId="2" fillId="0" borderId="6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6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itabiz.narod.ru/" TargetMode="External" /><Relationship Id="rId2" Type="http://schemas.openxmlformats.org/officeDocument/2006/relationships/hyperlink" Target="mailto:elitabiz@narod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litabiz.narod.ru/" TargetMode="External" /><Relationship Id="rId2" Type="http://schemas.openxmlformats.org/officeDocument/2006/relationships/hyperlink" Target="mailto:elitabiz@narod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litabiz.narod.ru/" TargetMode="External" /><Relationship Id="rId2" Type="http://schemas.openxmlformats.org/officeDocument/2006/relationships/hyperlink" Target="mailto:elitabiz@narod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itabiz.narod.ru/" TargetMode="External" /><Relationship Id="rId2" Type="http://schemas.openxmlformats.org/officeDocument/2006/relationships/hyperlink" Target="mailto:elitabiz@narod.ru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95" zoomScalePageLayoutView="0" workbookViewId="0" topLeftCell="A1">
      <selection activeCell="D13" sqref="D13:E13"/>
    </sheetView>
  </sheetViews>
  <sheetFormatPr defaultColWidth="9.00390625" defaultRowHeight="12.75"/>
  <cols>
    <col min="1" max="1" width="3.00390625" style="0" bestFit="1" customWidth="1"/>
    <col min="2" max="2" width="7.375" style="0" bestFit="1" customWidth="1"/>
    <col min="3" max="3" width="14.375" style="0" bestFit="1" customWidth="1"/>
    <col min="4" max="4" width="6.875" style="0" customWidth="1"/>
    <col min="6" max="6" width="7.00390625" style="0" customWidth="1"/>
    <col min="9" max="9" width="7.00390625" style="0" customWidth="1"/>
    <col min="11" max="11" width="9.625" style="0" customWidth="1"/>
    <col min="12" max="12" width="7.375" style="0" customWidth="1"/>
    <col min="13" max="13" width="9.625" style="0" customWidth="1"/>
    <col min="14" max="15" width="0" style="0" hidden="1" customWidth="1"/>
  </cols>
  <sheetData>
    <row r="1" spans="1:13" s="28" customFormat="1" ht="37.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A2" s="10" t="s">
        <v>65</v>
      </c>
      <c r="K2" s="59" t="s">
        <v>12</v>
      </c>
      <c r="L2" s="60"/>
      <c r="M2" s="61"/>
    </row>
    <row r="3" spans="1:13" ht="15.75">
      <c r="A3" s="11" t="s">
        <v>38</v>
      </c>
      <c r="B3" s="11"/>
      <c r="K3" s="55" t="s">
        <v>15</v>
      </c>
      <c r="L3" s="56"/>
      <c r="M3" s="57"/>
    </row>
    <row r="4" spans="1:13" ht="15.75">
      <c r="A4" s="11" t="s">
        <v>39</v>
      </c>
      <c r="B4" s="11"/>
      <c r="K4" s="55" t="s">
        <v>16</v>
      </c>
      <c r="L4" s="56"/>
      <c r="M4" s="57"/>
    </row>
    <row r="5" spans="1:13" ht="15.75">
      <c r="A5" s="52" t="s">
        <v>14</v>
      </c>
      <c r="B5" s="52"/>
      <c r="C5" s="52"/>
      <c r="D5" s="52"/>
      <c r="E5" s="52" t="s">
        <v>18</v>
      </c>
      <c r="F5" s="52"/>
      <c r="G5" s="52"/>
      <c r="H5" s="52"/>
      <c r="K5" s="55" t="s">
        <v>17</v>
      </c>
      <c r="L5" s="56"/>
      <c r="M5" s="57"/>
    </row>
    <row r="6" spans="11:13" ht="12.75">
      <c r="K6" s="42" t="s">
        <v>13</v>
      </c>
      <c r="L6" s="43"/>
      <c r="M6" s="44"/>
    </row>
    <row r="7" spans="11:13" ht="12.75">
      <c r="K7" s="12"/>
      <c r="L7" s="12"/>
      <c r="M7" s="12"/>
    </row>
    <row r="8" ht="18.75">
      <c r="G8" s="26" t="s">
        <v>23</v>
      </c>
    </row>
    <row r="9" spans="7:13" ht="19.5" thickBot="1">
      <c r="G9" s="26" t="s">
        <v>91</v>
      </c>
      <c r="L9" s="13" t="s">
        <v>20</v>
      </c>
      <c r="M9" s="14">
        <f ca="1">(TODAY())</f>
        <v>41935</v>
      </c>
    </row>
    <row r="10" ht="20.25" hidden="1">
      <c r="G10" s="25"/>
    </row>
    <row r="11" ht="21" hidden="1" thickBot="1">
      <c r="C11" s="25"/>
    </row>
    <row r="12" spans="2:13" ht="35.25" customHeight="1" thickBot="1" thickTop="1">
      <c r="B12" s="53" t="s">
        <v>24</v>
      </c>
      <c r="C12" s="53"/>
      <c r="D12" s="53" t="s">
        <v>48</v>
      </c>
      <c r="E12" s="53"/>
      <c r="F12" s="53" t="s">
        <v>49</v>
      </c>
      <c r="G12" s="53"/>
      <c r="H12" s="53" t="s">
        <v>47</v>
      </c>
      <c r="I12" s="53"/>
      <c r="J12" s="45" t="s">
        <v>25</v>
      </c>
      <c r="K12" s="46"/>
      <c r="L12" s="45" t="s">
        <v>45</v>
      </c>
      <c r="M12" s="46"/>
    </row>
    <row r="13" spans="2:13" ht="16.5" customHeight="1" thickBot="1" thickTop="1">
      <c r="B13" s="39" t="s">
        <v>106</v>
      </c>
      <c r="C13" s="39"/>
      <c r="D13" s="39">
        <v>30</v>
      </c>
      <c r="E13" s="39"/>
      <c r="F13" s="39">
        <v>400</v>
      </c>
      <c r="G13" s="39"/>
      <c r="H13" s="39"/>
      <c r="I13" s="39"/>
      <c r="J13" s="40" t="s">
        <v>44</v>
      </c>
      <c r="K13" s="41"/>
      <c r="L13" s="40">
        <v>88</v>
      </c>
      <c r="M13" s="41"/>
    </row>
    <row r="14" spans="2:13" ht="16.5" customHeight="1" thickBot="1" thickTop="1">
      <c r="B14" s="39" t="s">
        <v>118</v>
      </c>
      <c r="C14" s="39"/>
      <c r="D14" s="39">
        <v>30</v>
      </c>
      <c r="E14" s="39"/>
      <c r="F14" s="39">
        <v>450</v>
      </c>
      <c r="G14" s="39"/>
      <c r="H14" s="39"/>
      <c r="I14" s="39"/>
      <c r="J14" s="40" t="s">
        <v>119</v>
      </c>
      <c r="K14" s="41"/>
      <c r="L14" s="40">
        <v>175</v>
      </c>
      <c r="M14" s="41"/>
    </row>
    <row r="15" ht="13.5" thickTop="1"/>
    <row r="16" ht="18.75" hidden="1">
      <c r="G16" s="26" t="s">
        <v>23</v>
      </c>
    </row>
    <row r="17" spans="7:13" ht="19.5" hidden="1" thickBot="1">
      <c r="G17" s="26" t="s">
        <v>37</v>
      </c>
      <c r="L17" s="13" t="s">
        <v>20</v>
      </c>
      <c r="M17" s="14" t="str">
        <f>Растениеводство!I10</f>
        <v>23.10.2014г.</v>
      </c>
    </row>
    <row r="18" spans="2:13" ht="30.75" customHeight="1" hidden="1" thickBot="1" thickTop="1">
      <c r="B18" s="45" t="s">
        <v>26</v>
      </c>
      <c r="C18" s="71"/>
      <c r="D18" s="45" t="s">
        <v>51</v>
      </c>
      <c r="E18" s="46"/>
      <c r="F18" s="45" t="s">
        <v>52</v>
      </c>
      <c r="G18" s="46"/>
      <c r="H18" s="64" t="s">
        <v>50</v>
      </c>
      <c r="I18" s="64"/>
      <c r="J18" s="64" t="s">
        <v>54</v>
      </c>
      <c r="K18" s="64"/>
      <c r="L18" s="64" t="s">
        <v>46</v>
      </c>
      <c r="M18" s="64"/>
    </row>
    <row r="19" spans="2:13" ht="17.25" customHeight="1" hidden="1" thickBot="1" thickTop="1">
      <c r="B19" s="49" t="s">
        <v>55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 ht="17.25" hidden="1" thickBot="1" thickTop="1">
      <c r="B20" s="67" t="s">
        <v>27</v>
      </c>
      <c r="C20" s="68"/>
      <c r="D20" s="48">
        <v>90</v>
      </c>
      <c r="E20" s="48"/>
      <c r="F20" s="65" t="s">
        <v>72</v>
      </c>
      <c r="G20" s="66"/>
      <c r="H20" s="48">
        <v>50</v>
      </c>
      <c r="I20" s="48"/>
      <c r="J20" s="48"/>
      <c r="K20" s="48"/>
      <c r="L20" s="48">
        <v>100</v>
      </c>
      <c r="M20" s="48"/>
    </row>
    <row r="21" spans="2:13" ht="17.25" hidden="1" thickBot="1" thickTop="1">
      <c r="B21" s="67" t="s">
        <v>28</v>
      </c>
      <c r="C21" s="68"/>
      <c r="D21" s="54">
        <v>50</v>
      </c>
      <c r="E21" s="54"/>
      <c r="F21" s="65" t="s">
        <v>53</v>
      </c>
      <c r="G21" s="66"/>
      <c r="H21" s="54">
        <v>45</v>
      </c>
      <c r="I21" s="54"/>
      <c r="J21" s="48"/>
      <c r="K21" s="48"/>
      <c r="L21" s="54">
        <v>220</v>
      </c>
      <c r="M21" s="54"/>
    </row>
    <row r="22" spans="2:13" ht="17.25" hidden="1" thickBot="1" thickTop="1">
      <c r="B22" s="67" t="s">
        <v>3</v>
      </c>
      <c r="C22" s="68"/>
      <c r="D22" s="54"/>
      <c r="E22" s="54"/>
      <c r="F22" s="65" t="s">
        <v>53</v>
      </c>
      <c r="G22" s="66"/>
      <c r="H22" s="54">
        <v>56</v>
      </c>
      <c r="I22" s="54"/>
      <c r="J22" s="48"/>
      <c r="K22" s="48"/>
      <c r="L22" s="54"/>
      <c r="M22" s="54"/>
    </row>
    <row r="23" spans="2:13" ht="17.25" customHeight="1" hidden="1" thickBot="1" thickTop="1">
      <c r="B23" s="49" t="s">
        <v>29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 ht="17.25" customHeight="1" hidden="1" thickBot="1" thickTop="1">
      <c r="B24" s="67" t="s">
        <v>56</v>
      </c>
      <c r="C24" s="68"/>
      <c r="D24" s="47">
        <v>0</v>
      </c>
      <c r="E24" s="47"/>
      <c r="F24" s="47" t="s">
        <v>57</v>
      </c>
      <c r="G24" s="47"/>
      <c r="H24" s="47">
        <v>65</v>
      </c>
      <c r="I24" s="47"/>
      <c r="J24" s="48">
        <f>H24*D24</f>
        <v>0</v>
      </c>
      <c r="K24" s="48"/>
      <c r="L24" s="47">
        <v>0</v>
      </c>
      <c r="M24" s="47"/>
    </row>
    <row r="25" spans="2:13" ht="17.25" customHeight="1" hidden="1" thickBot="1" thickTop="1">
      <c r="B25" s="67" t="s">
        <v>30</v>
      </c>
      <c r="C25" s="68"/>
      <c r="D25" s="68"/>
      <c r="E25" s="69"/>
      <c r="F25" s="47">
        <f>SUM(F24:G24,F20:G22)</f>
        <v>0</v>
      </c>
      <c r="G25" s="47"/>
      <c r="H25" s="47"/>
      <c r="I25" s="47"/>
      <c r="J25" s="47"/>
      <c r="K25" s="47"/>
      <c r="L25" s="47"/>
      <c r="M25" s="47"/>
    </row>
    <row r="26" ht="13.5" hidden="1" thickTop="1">
      <c r="B26" s="36" t="s">
        <v>94</v>
      </c>
    </row>
    <row r="27" ht="12.75" hidden="1"/>
    <row r="28" ht="18.75" hidden="1">
      <c r="G28" s="26" t="s">
        <v>23</v>
      </c>
    </row>
    <row r="29" spans="7:13" ht="19.5" hidden="1" thickBot="1">
      <c r="G29" s="26" t="s">
        <v>78</v>
      </c>
      <c r="L29" s="13" t="s">
        <v>20</v>
      </c>
      <c r="M29" s="14" t="str">
        <f>Растениеводство!I10</f>
        <v>23.10.2014г.</v>
      </c>
    </row>
    <row r="30" spans="2:13" ht="30.75" customHeight="1" hidden="1" thickBot="1" thickTop="1">
      <c r="B30" s="45" t="s">
        <v>26</v>
      </c>
      <c r="C30" s="71"/>
      <c r="D30" s="45" t="s">
        <v>51</v>
      </c>
      <c r="E30" s="46"/>
      <c r="F30" s="45" t="s">
        <v>52</v>
      </c>
      <c r="G30" s="46"/>
      <c r="H30" s="64" t="s">
        <v>50</v>
      </c>
      <c r="I30" s="64"/>
      <c r="J30" s="64" t="s">
        <v>54</v>
      </c>
      <c r="K30" s="64"/>
      <c r="L30" s="64" t="s">
        <v>46</v>
      </c>
      <c r="M30" s="64"/>
    </row>
    <row r="31" spans="2:13" ht="17.25" customHeight="1" hidden="1" thickBot="1" thickTop="1">
      <c r="B31" s="49" t="s">
        <v>55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2:13" ht="17.25" hidden="1" thickBot="1" thickTop="1">
      <c r="B32" s="67" t="s">
        <v>79</v>
      </c>
      <c r="C32" s="68"/>
      <c r="D32" s="48"/>
      <c r="E32" s="48"/>
      <c r="F32" s="65" t="s">
        <v>72</v>
      </c>
      <c r="G32" s="66"/>
      <c r="H32" s="48" t="s">
        <v>80</v>
      </c>
      <c r="I32" s="48"/>
      <c r="J32" s="48"/>
      <c r="K32" s="48"/>
      <c r="L32" s="48"/>
      <c r="M32" s="48"/>
    </row>
    <row r="33" spans="2:13" ht="17.25" hidden="1" thickBot="1" thickTop="1">
      <c r="B33" s="67" t="s">
        <v>3</v>
      </c>
      <c r="C33" s="68"/>
      <c r="D33" s="54"/>
      <c r="E33" s="54"/>
      <c r="F33" s="65" t="s">
        <v>76</v>
      </c>
      <c r="G33" s="66"/>
      <c r="H33" s="54" t="s">
        <v>77</v>
      </c>
      <c r="I33" s="54"/>
      <c r="J33" s="48"/>
      <c r="K33" s="48"/>
      <c r="L33" s="54"/>
      <c r="M33" s="54"/>
    </row>
    <row r="35" ht="18.75" hidden="1">
      <c r="G35" s="26" t="s">
        <v>23</v>
      </c>
    </row>
    <row r="36" spans="7:13" ht="19.5" hidden="1" thickBot="1">
      <c r="G36" s="26" t="s">
        <v>58</v>
      </c>
      <c r="L36" s="13" t="s">
        <v>20</v>
      </c>
      <c r="M36" s="14">
        <f ca="1">(TODAY())</f>
        <v>41935</v>
      </c>
    </row>
    <row r="37" spans="2:15" ht="30.75" customHeight="1" hidden="1" thickBot="1" thickTop="1">
      <c r="B37" s="62" t="s">
        <v>26</v>
      </c>
      <c r="C37" s="70"/>
      <c r="D37" s="62" t="s">
        <v>51</v>
      </c>
      <c r="E37" s="63"/>
      <c r="F37" s="62" t="s">
        <v>52</v>
      </c>
      <c r="G37" s="63"/>
      <c r="H37" s="64" t="s">
        <v>50</v>
      </c>
      <c r="I37" s="64"/>
      <c r="J37" s="64" t="s">
        <v>54</v>
      </c>
      <c r="K37" s="64"/>
      <c r="L37" s="64" t="s">
        <v>46</v>
      </c>
      <c r="M37" s="64"/>
      <c r="N37" s="64" t="s">
        <v>61</v>
      </c>
      <c r="O37" s="64"/>
    </row>
    <row r="38" spans="2:15" ht="17.25" customHeight="1" hidden="1" thickBot="1" thickTop="1">
      <c r="B38" s="49" t="s">
        <v>59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2:15" ht="17.25" hidden="1" thickBot="1" thickTop="1">
      <c r="B39" s="67" t="s">
        <v>74</v>
      </c>
      <c r="C39" s="68"/>
      <c r="D39" s="48"/>
      <c r="E39" s="48"/>
      <c r="F39" s="65"/>
      <c r="G39" s="66"/>
      <c r="H39" s="48"/>
      <c r="I39" s="48"/>
      <c r="J39" s="48"/>
      <c r="K39" s="48"/>
      <c r="L39" s="48"/>
      <c r="M39" s="48"/>
      <c r="N39" s="48"/>
      <c r="O39" s="48"/>
    </row>
    <row r="40" spans="2:15" ht="17.25" customHeight="1" hidden="1" thickBot="1" thickTop="1">
      <c r="B40" s="67" t="s">
        <v>75</v>
      </c>
      <c r="C40" s="68"/>
      <c r="D40" s="54"/>
      <c r="E40" s="54"/>
      <c r="F40" s="65"/>
      <c r="G40" s="66"/>
      <c r="H40" s="48"/>
      <c r="I40" s="48"/>
      <c r="J40" s="48"/>
      <c r="K40" s="48"/>
      <c r="L40" s="54">
        <v>150</v>
      </c>
      <c r="M40" s="54"/>
      <c r="N40" s="54"/>
      <c r="O40" s="54"/>
    </row>
    <row r="41" spans="2:15" ht="17.25" customHeight="1" hidden="1" thickBot="1" thickTop="1">
      <c r="B41" s="67" t="s">
        <v>92</v>
      </c>
      <c r="C41" s="68"/>
      <c r="D41" s="48"/>
      <c r="E41" s="48"/>
      <c r="F41" s="65"/>
      <c r="G41" s="66"/>
      <c r="H41" s="48"/>
      <c r="I41" s="48"/>
      <c r="J41" s="48"/>
      <c r="K41" s="48"/>
      <c r="L41" s="48">
        <v>65</v>
      </c>
      <c r="M41" s="48"/>
      <c r="N41" s="48"/>
      <c r="O41" s="48"/>
    </row>
    <row r="42" spans="2:15" ht="17.25" customHeight="1" hidden="1" thickBot="1" thickTop="1">
      <c r="B42" s="67" t="s">
        <v>60</v>
      </c>
      <c r="C42" s="68"/>
      <c r="D42" s="54"/>
      <c r="E42" s="54"/>
      <c r="F42" s="65"/>
      <c r="G42" s="66"/>
      <c r="H42" s="48"/>
      <c r="I42" s="48"/>
      <c r="J42" s="48"/>
      <c r="K42" s="48"/>
      <c r="L42" s="54"/>
      <c r="M42" s="54"/>
      <c r="N42" s="54"/>
      <c r="O42" s="54"/>
    </row>
    <row r="43" spans="2:15" ht="17.25" customHeight="1" hidden="1" thickBot="1" thickTop="1">
      <c r="B43" s="67" t="s">
        <v>60</v>
      </c>
      <c r="C43" s="68"/>
      <c r="D43" s="54"/>
      <c r="E43" s="54"/>
      <c r="F43" s="65"/>
      <c r="G43" s="66"/>
      <c r="H43" s="48"/>
      <c r="I43" s="48"/>
      <c r="J43" s="48"/>
      <c r="K43" s="48"/>
      <c r="L43" s="54"/>
      <c r="M43" s="54"/>
      <c r="N43" s="54"/>
      <c r="O43" s="54"/>
    </row>
    <row r="44" spans="2:13" ht="17.25" hidden="1" thickBot="1" thickTop="1">
      <c r="B44" s="67"/>
      <c r="C44" s="68"/>
      <c r="D44" s="68"/>
      <c r="E44" s="69"/>
      <c r="F44" s="47"/>
      <c r="G44" s="47"/>
      <c r="H44" s="47"/>
      <c r="I44" s="47"/>
      <c r="J44" s="47"/>
      <c r="K44" s="47"/>
      <c r="L44" s="47"/>
      <c r="M44" s="47"/>
    </row>
    <row r="46" ht="12.75">
      <c r="B46" t="s">
        <v>63</v>
      </c>
    </row>
  </sheetData>
  <sheetProtection/>
  <mergeCells count="130">
    <mergeCell ref="H32:I32"/>
    <mergeCell ref="J32:K32"/>
    <mergeCell ref="L32:M32"/>
    <mergeCell ref="B33:C33"/>
    <mergeCell ref="D33:E33"/>
    <mergeCell ref="F33:G33"/>
    <mergeCell ref="H33:I33"/>
    <mergeCell ref="J33:K33"/>
    <mergeCell ref="L33:M33"/>
    <mergeCell ref="L37:M37"/>
    <mergeCell ref="B41:C41"/>
    <mergeCell ref="B30:C30"/>
    <mergeCell ref="D30:E30"/>
    <mergeCell ref="F30:G30"/>
    <mergeCell ref="H30:I30"/>
    <mergeCell ref="J30:K30"/>
    <mergeCell ref="L30:M30"/>
    <mergeCell ref="B31:M31"/>
    <mergeCell ref="B32:C32"/>
    <mergeCell ref="B43:C43"/>
    <mergeCell ref="D43:E43"/>
    <mergeCell ref="N37:O37"/>
    <mergeCell ref="N39:O39"/>
    <mergeCell ref="N40:O40"/>
    <mergeCell ref="N41:O41"/>
    <mergeCell ref="B38:O38"/>
    <mergeCell ref="J40:K40"/>
    <mergeCell ref="L40:M40"/>
    <mergeCell ref="J37:K37"/>
    <mergeCell ref="L39:M39"/>
    <mergeCell ref="D42:E42"/>
    <mergeCell ref="F42:G42"/>
    <mergeCell ref="B42:C42"/>
    <mergeCell ref="L42:M42"/>
    <mergeCell ref="L43:M43"/>
    <mergeCell ref="B40:C40"/>
    <mergeCell ref="D40:E40"/>
    <mergeCell ref="F40:G40"/>
    <mergeCell ref="J42:K42"/>
    <mergeCell ref="B44:E44"/>
    <mergeCell ref="F44:G44"/>
    <mergeCell ref="H44:I44"/>
    <mergeCell ref="N42:O42"/>
    <mergeCell ref="N43:O43"/>
    <mergeCell ref="B39:C39"/>
    <mergeCell ref="D39:E39"/>
    <mergeCell ref="F39:G39"/>
    <mergeCell ref="H39:I39"/>
    <mergeCell ref="J39:K39"/>
    <mergeCell ref="L41:M41"/>
    <mergeCell ref="H40:I40"/>
    <mergeCell ref="L44:M44"/>
    <mergeCell ref="J44:K44"/>
    <mergeCell ref="F43:G43"/>
    <mergeCell ref="H43:I43"/>
    <mergeCell ref="J43:K43"/>
    <mergeCell ref="H42:I42"/>
    <mergeCell ref="D20:E20"/>
    <mergeCell ref="D21:E21"/>
    <mergeCell ref="J13:K13"/>
    <mergeCell ref="J18:K18"/>
    <mergeCell ref="D41:E41"/>
    <mergeCell ref="F41:G41"/>
    <mergeCell ref="H41:I41"/>
    <mergeCell ref="J41:K41"/>
    <mergeCell ref="D32:E32"/>
    <mergeCell ref="F32:G32"/>
    <mergeCell ref="H20:I20"/>
    <mergeCell ref="J20:K20"/>
    <mergeCell ref="F20:G20"/>
    <mergeCell ref="L20:M20"/>
    <mergeCell ref="B37:C37"/>
    <mergeCell ref="L13:M13"/>
    <mergeCell ref="B18:C18"/>
    <mergeCell ref="B20:C20"/>
    <mergeCell ref="B21:C21"/>
    <mergeCell ref="D18:E18"/>
    <mergeCell ref="B25:E25"/>
    <mergeCell ref="F25:G25"/>
    <mergeCell ref="F24:G24"/>
    <mergeCell ref="B24:C24"/>
    <mergeCell ref="D24:E24"/>
    <mergeCell ref="B22:C22"/>
    <mergeCell ref="D22:E22"/>
    <mergeCell ref="B13:C13"/>
    <mergeCell ref="B23:M23"/>
    <mergeCell ref="H13:I13"/>
    <mergeCell ref="F13:G13"/>
    <mergeCell ref="H22:I22"/>
    <mergeCell ref="F21:G21"/>
    <mergeCell ref="H18:I18"/>
    <mergeCell ref="F22:G22"/>
    <mergeCell ref="L18:M18"/>
    <mergeCell ref="H21:I21"/>
    <mergeCell ref="A1:M1"/>
    <mergeCell ref="K2:M2"/>
    <mergeCell ref="K3:M3"/>
    <mergeCell ref="K4:M4"/>
    <mergeCell ref="D37:E37"/>
    <mergeCell ref="F37:G37"/>
    <mergeCell ref="H37:I37"/>
    <mergeCell ref="D13:E13"/>
    <mergeCell ref="A5:D5"/>
    <mergeCell ref="F18:G18"/>
    <mergeCell ref="E5:H5"/>
    <mergeCell ref="D12:E12"/>
    <mergeCell ref="F12:G12"/>
    <mergeCell ref="H12:I12"/>
    <mergeCell ref="B12:C12"/>
    <mergeCell ref="L22:M22"/>
    <mergeCell ref="J22:K22"/>
    <mergeCell ref="J21:K21"/>
    <mergeCell ref="L21:M21"/>
    <mergeCell ref="K5:M5"/>
    <mergeCell ref="K6:M6"/>
    <mergeCell ref="L12:M12"/>
    <mergeCell ref="J12:K12"/>
    <mergeCell ref="L25:M25"/>
    <mergeCell ref="H24:I24"/>
    <mergeCell ref="J24:K24"/>
    <mergeCell ref="L24:M24"/>
    <mergeCell ref="H25:I25"/>
    <mergeCell ref="J25:K25"/>
    <mergeCell ref="B19:M19"/>
    <mergeCell ref="B14:C14"/>
    <mergeCell ref="D14:E14"/>
    <mergeCell ref="F14:G14"/>
    <mergeCell ref="H14:I14"/>
    <mergeCell ref="J14:K14"/>
    <mergeCell ref="L14:M14"/>
  </mergeCells>
  <hyperlinks>
    <hyperlink ref="A5" r:id="rId1" display="http:\\elitabiz.narod.ru"/>
    <hyperlink ref="E5" r:id="rId2" display="e-mail: elitabiz@narod.ru"/>
  </hyperlinks>
  <printOptions horizontalCentered="1"/>
  <pageMargins left="0.2755905511811024" right="0.2755905511811024" top="0.3937007874015748" bottom="0.5118110236220472" header="0.3937007874015748" footer="0.31496062992125984"/>
  <pageSetup horizontalDpi="600" verticalDpi="600" orientation="portrait" paperSize="9" scale="90" r:id="rId3"/>
  <headerFooter alignWithMargins="0">
    <oddFooter>&amp;L&amp;6&amp;D&amp;C&amp;6&amp;P из &amp;N&amp;R&amp;6[&amp;F.xls]&amp;A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95" zoomScaleNormal="90" zoomScaleSheetLayoutView="95" workbookViewId="0" topLeftCell="A1">
      <selection activeCell="D16" sqref="D16:E16"/>
    </sheetView>
  </sheetViews>
  <sheetFormatPr defaultColWidth="9.00390625" defaultRowHeight="12.75"/>
  <cols>
    <col min="1" max="1" width="3.00390625" style="0" bestFit="1" customWidth="1"/>
    <col min="2" max="2" width="7.375" style="0" bestFit="1" customWidth="1"/>
    <col min="3" max="3" width="14.375" style="0" bestFit="1" customWidth="1"/>
    <col min="4" max="4" width="6.875" style="0" customWidth="1"/>
    <col min="6" max="6" width="7.00390625" style="0" customWidth="1"/>
    <col min="9" max="9" width="7.00390625" style="0" customWidth="1"/>
    <col min="11" max="11" width="9.625" style="0" customWidth="1"/>
    <col min="12" max="12" width="7.375" style="0" customWidth="1"/>
    <col min="13" max="13" width="9.625" style="0" customWidth="1"/>
  </cols>
  <sheetData>
    <row r="1" spans="1:13" s="28" customFormat="1" ht="37.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A2" s="10" t="s">
        <v>65</v>
      </c>
      <c r="K2" s="59" t="s">
        <v>12</v>
      </c>
      <c r="L2" s="60"/>
      <c r="M2" s="61"/>
    </row>
    <row r="3" spans="1:13" ht="15.75">
      <c r="A3" s="11" t="s">
        <v>38</v>
      </c>
      <c r="B3" s="11"/>
      <c r="K3" s="55" t="s">
        <v>15</v>
      </c>
      <c r="L3" s="56"/>
      <c r="M3" s="57"/>
    </row>
    <row r="4" spans="1:13" ht="15.75">
      <c r="A4" s="11" t="s">
        <v>39</v>
      </c>
      <c r="B4" s="11"/>
      <c r="K4" s="55" t="s">
        <v>16</v>
      </c>
      <c r="L4" s="56"/>
      <c r="M4" s="57"/>
    </row>
    <row r="5" spans="1:13" ht="15.75">
      <c r="A5" s="52" t="s">
        <v>14</v>
      </c>
      <c r="B5" s="52"/>
      <c r="C5" s="52"/>
      <c r="D5" s="52"/>
      <c r="E5" s="52" t="s">
        <v>18</v>
      </c>
      <c r="F5" s="52"/>
      <c r="G5" s="52"/>
      <c r="H5" s="52"/>
      <c r="K5" s="55" t="s">
        <v>17</v>
      </c>
      <c r="L5" s="56"/>
      <c r="M5" s="57"/>
    </row>
    <row r="6" spans="11:13" ht="12.75">
      <c r="K6" s="42" t="s">
        <v>13</v>
      </c>
      <c r="L6" s="43"/>
      <c r="M6" s="44"/>
    </row>
    <row r="7" spans="11:13" ht="12.75">
      <c r="K7" s="12"/>
      <c r="L7" s="12"/>
      <c r="M7" s="12"/>
    </row>
    <row r="8" ht="18.75">
      <c r="G8" s="26" t="s">
        <v>23</v>
      </c>
    </row>
    <row r="9" spans="7:13" ht="19.5" thickBot="1">
      <c r="G9" s="26"/>
      <c r="L9" s="13" t="s">
        <v>20</v>
      </c>
      <c r="M9" s="14" t="str">
        <f>Растениеводство!I10</f>
        <v>23.10.2014г.</v>
      </c>
    </row>
    <row r="10" spans="2:13" ht="30.75" customHeight="1" thickBot="1" thickTop="1">
      <c r="B10" s="62" t="s">
        <v>26</v>
      </c>
      <c r="C10" s="70"/>
      <c r="D10" s="62" t="s">
        <v>51</v>
      </c>
      <c r="E10" s="63"/>
      <c r="F10" s="72" t="s">
        <v>52</v>
      </c>
      <c r="G10" s="73"/>
      <c r="H10" s="64" t="s">
        <v>69</v>
      </c>
      <c r="I10" s="64"/>
      <c r="J10" s="74" t="s">
        <v>54</v>
      </c>
      <c r="K10" s="74"/>
      <c r="L10" s="64" t="s">
        <v>46</v>
      </c>
      <c r="M10" s="64"/>
    </row>
    <row r="11" spans="2:13" ht="17.25" customHeight="1" thickBot="1" thickTop="1">
      <c r="B11" s="49" t="s">
        <v>59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2:13" ht="34.5" customHeight="1" thickBot="1" thickTop="1">
      <c r="B12" s="67" t="s">
        <v>107</v>
      </c>
      <c r="C12" s="68"/>
      <c r="D12" s="48">
        <v>0</v>
      </c>
      <c r="E12" s="48"/>
      <c r="F12" s="65"/>
      <c r="G12" s="66"/>
      <c r="H12" s="48">
        <v>140</v>
      </c>
      <c r="I12" s="48"/>
      <c r="J12" s="48"/>
      <c r="K12" s="48"/>
      <c r="L12" s="48">
        <v>50</v>
      </c>
      <c r="M12" s="48"/>
    </row>
    <row r="13" spans="2:13" ht="17.25" customHeight="1" hidden="1" thickBot="1" thickTop="1">
      <c r="B13" s="67" t="s">
        <v>71</v>
      </c>
      <c r="C13" s="68"/>
      <c r="D13" s="54">
        <v>350</v>
      </c>
      <c r="E13" s="54"/>
      <c r="F13" s="65"/>
      <c r="G13" s="66"/>
      <c r="H13" s="48" t="s">
        <v>70</v>
      </c>
      <c r="I13" s="48"/>
      <c r="J13" s="48"/>
      <c r="K13" s="48"/>
      <c r="L13" s="54"/>
      <c r="M13" s="54"/>
    </row>
    <row r="14" spans="2:13" ht="17.25" customHeight="1" hidden="1" thickBot="1" thickTop="1">
      <c r="B14" s="67" t="s">
        <v>71</v>
      </c>
      <c r="C14" s="68"/>
      <c r="D14" s="48">
        <v>60</v>
      </c>
      <c r="E14" s="48"/>
      <c r="F14" s="65"/>
      <c r="G14" s="66"/>
      <c r="H14" s="48" t="s">
        <v>98</v>
      </c>
      <c r="I14" s="48"/>
      <c r="J14" s="48"/>
      <c r="K14" s="48"/>
      <c r="L14" s="48"/>
      <c r="M14" s="48"/>
    </row>
    <row r="15" spans="2:13" ht="17.25" customHeight="1" hidden="1" thickBot="1" thickTop="1">
      <c r="B15" s="67" t="s">
        <v>71</v>
      </c>
      <c r="C15" s="68"/>
      <c r="D15" s="48">
        <v>200</v>
      </c>
      <c r="E15" s="48"/>
      <c r="F15" s="65"/>
      <c r="G15" s="66"/>
      <c r="H15" s="48" t="s">
        <v>99</v>
      </c>
      <c r="I15" s="48"/>
      <c r="J15" s="48"/>
      <c r="K15" s="48"/>
      <c r="L15" s="48"/>
      <c r="M15" s="48"/>
    </row>
    <row r="16" spans="2:13" ht="17.25" customHeight="1" hidden="1" thickBot="1" thickTop="1">
      <c r="B16" s="67" t="s">
        <v>71</v>
      </c>
      <c r="C16" s="68"/>
      <c r="D16" s="48">
        <v>200</v>
      </c>
      <c r="E16" s="48"/>
      <c r="F16" s="65"/>
      <c r="G16" s="66"/>
      <c r="H16" s="48" t="s">
        <v>87</v>
      </c>
      <c r="I16" s="48"/>
      <c r="J16" s="48"/>
      <c r="K16" s="48"/>
      <c r="L16" s="48"/>
      <c r="M16" s="48"/>
    </row>
    <row r="17" spans="2:13" ht="17.25" hidden="1" thickBot="1" thickTop="1">
      <c r="B17" s="67" t="s">
        <v>90</v>
      </c>
      <c r="C17" s="68"/>
      <c r="D17" s="65"/>
      <c r="E17" s="66"/>
      <c r="F17" s="65"/>
      <c r="G17" s="66"/>
      <c r="H17" s="48" t="s">
        <v>83</v>
      </c>
      <c r="I17" s="48"/>
      <c r="J17" s="54"/>
      <c r="K17" s="54"/>
      <c r="L17" s="65"/>
      <c r="M17" s="66"/>
    </row>
    <row r="18" spans="2:13" ht="17.25" customHeight="1" hidden="1" thickBot="1" thickTop="1">
      <c r="B18" s="67" t="s">
        <v>90</v>
      </c>
      <c r="C18" s="68"/>
      <c r="D18" s="48"/>
      <c r="E18" s="48"/>
      <c r="F18" s="65"/>
      <c r="G18" s="66"/>
      <c r="H18" s="48" t="s">
        <v>84</v>
      </c>
      <c r="I18" s="48"/>
      <c r="J18" s="48"/>
      <c r="K18" s="48"/>
      <c r="L18" s="65"/>
      <c r="M18" s="66"/>
    </row>
    <row r="19" spans="2:13" ht="17.25" customHeight="1" hidden="1" thickBot="1" thickTop="1">
      <c r="B19" s="67" t="s">
        <v>90</v>
      </c>
      <c r="C19" s="68"/>
      <c r="D19" s="48"/>
      <c r="E19" s="48"/>
      <c r="F19" s="65"/>
      <c r="G19" s="66"/>
      <c r="H19" s="48" t="s">
        <v>85</v>
      </c>
      <c r="I19" s="48"/>
      <c r="J19" s="48"/>
      <c r="K19" s="48"/>
      <c r="L19" s="65"/>
      <c r="M19" s="66"/>
    </row>
    <row r="20" spans="2:13" ht="17.25" customHeight="1" hidden="1" thickBot="1" thickTop="1">
      <c r="B20" s="67" t="s">
        <v>90</v>
      </c>
      <c r="C20" s="68"/>
      <c r="D20" s="48"/>
      <c r="E20" s="48"/>
      <c r="F20" s="65"/>
      <c r="G20" s="66"/>
      <c r="H20" s="48" t="s">
        <v>86</v>
      </c>
      <c r="I20" s="48"/>
      <c r="J20" s="48"/>
      <c r="K20" s="48"/>
      <c r="L20" s="48"/>
      <c r="M20" s="48"/>
    </row>
    <row r="21" spans="2:13" ht="17.25" customHeight="1" hidden="1" thickBot="1" thickTop="1">
      <c r="B21" s="67" t="s">
        <v>90</v>
      </c>
      <c r="C21" s="68"/>
      <c r="D21" s="48"/>
      <c r="E21" s="48"/>
      <c r="F21" s="65"/>
      <c r="G21" s="66"/>
      <c r="H21" s="48">
        <v>50</v>
      </c>
      <c r="I21" s="48"/>
      <c r="J21" s="48"/>
      <c r="K21" s="48"/>
      <c r="L21" s="48"/>
      <c r="M21" s="48"/>
    </row>
    <row r="22" spans="2:13" ht="17.25" customHeight="1" hidden="1" thickBot="1" thickTop="1">
      <c r="B22" s="67" t="s">
        <v>90</v>
      </c>
      <c r="C22" s="68"/>
      <c r="D22" s="48"/>
      <c r="E22" s="48"/>
      <c r="F22" s="65"/>
      <c r="G22" s="66"/>
      <c r="H22" s="48" t="s">
        <v>87</v>
      </c>
      <c r="I22" s="48"/>
      <c r="J22" s="48"/>
      <c r="K22" s="48"/>
      <c r="L22" s="48"/>
      <c r="M22" s="48"/>
    </row>
    <row r="23" spans="2:13" ht="17.25" hidden="1" thickBot="1" thickTop="1">
      <c r="B23" s="67" t="s">
        <v>71</v>
      </c>
      <c r="C23" s="68"/>
      <c r="D23" s="48"/>
      <c r="E23" s="48"/>
      <c r="F23" s="65"/>
      <c r="G23" s="66"/>
      <c r="H23" s="48" t="s">
        <v>88</v>
      </c>
      <c r="I23" s="48"/>
      <c r="J23" s="48"/>
      <c r="K23" s="48"/>
      <c r="L23" s="48"/>
      <c r="M23" s="48"/>
    </row>
    <row r="24" spans="2:13" ht="17.25" hidden="1" thickBot="1" thickTop="1">
      <c r="B24" s="67" t="s">
        <v>71</v>
      </c>
      <c r="C24" s="68"/>
      <c r="D24" s="48"/>
      <c r="E24" s="48"/>
      <c r="F24" s="65"/>
      <c r="G24" s="66"/>
      <c r="H24" s="48" t="s">
        <v>89</v>
      </c>
      <c r="I24" s="48"/>
      <c r="J24" s="48"/>
      <c r="K24" s="48"/>
      <c r="L24" s="48"/>
      <c r="M24" s="48"/>
    </row>
    <row r="25" spans="2:13" ht="17.25" hidden="1" thickBot="1" thickTop="1">
      <c r="B25" s="67" t="s">
        <v>90</v>
      </c>
      <c r="C25" s="68"/>
      <c r="D25" s="48"/>
      <c r="E25" s="48"/>
      <c r="F25" s="65"/>
      <c r="G25" s="66"/>
      <c r="H25" s="48" t="s">
        <v>95</v>
      </c>
      <c r="I25" s="48"/>
      <c r="J25" s="48"/>
      <c r="K25" s="48"/>
      <c r="L25" s="48"/>
      <c r="M25" s="48"/>
    </row>
    <row r="26" spans="2:13" ht="17.25" hidden="1" thickBot="1" thickTop="1">
      <c r="B26" s="67" t="s">
        <v>93</v>
      </c>
      <c r="C26" s="68"/>
      <c r="D26" s="48"/>
      <c r="E26" s="48"/>
      <c r="F26" s="65"/>
      <c r="G26" s="66"/>
      <c r="H26" s="48" t="s">
        <v>96</v>
      </c>
      <c r="I26" s="48"/>
      <c r="J26" s="48"/>
      <c r="K26" s="48"/>
      <c r="L26" s="48"/>
      <c r="M26" s="48"/>
    </row>
    <row r="27" ht="13.5" thickTop="1"/>
    <row r="28" ht="12.75">
      <c r="B28" t="s">
        <v>63</v>
      </c>
    </row>
  </sheetData>
  <sheetProtection/>
  <mergeCells count="105"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L13:M13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D10:E10"/>
    <mergeCell ref="B13:C13"/>
    <mergeCell ref="D13:E13"/>
    <mergeCell ref="F13:G13"/>
    <mergeCell ref="H13:I13"/>
    <mergeCell ref="J13:K13"/>
    <mergeCell ref="E5:H5"/>
    <mergeCell ref="L10:M10"/>
    <mergeCell ref="B11:M11"/>
    <mergeCell ref="B12:C12"/>
    <mergeCell ref="D12:E12"/>
    <mergeCell ref="F12:G12"/>
    <mergeCell ref="H12:I12"/>
    <mergeCell ref="J12:K12"/>
    <mergeCell ref="L12:M12"/>
    <mergeCell ref="B10:C10"/>
    <mergeCell ref="K5:M5"/>
    <mergeCell ref="F10:G10"/>
    <mergeCell ref="H10:I10"/>
    <mergeCell ref="J10:K10"/>
    <mergeCell ref="K6:M6"/>
    <mergeCell ref="A1:M1"/>
    <mergeCell ref="K2:M2"/>
    <mergeCell ref="K3:M3"/>
    <mergeCell ref="K4:M4"/>
    <mergeCell ref="A5:D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</mergeCells>
  <hyperlinks>
    <hyperlink ref="A5" r:id="rId1" display="http:\\elitabiz.narod.ru"/>
    <hyperlink ref="E5" r:id="rId2" display="e-mail: elitabiz@narod.ru"/>
  </hyperlinks>
  <printOptions horizontalCentered="1"/>
  <pageMargins left="0.2755905511811024" right="0.2755905511811024" top="0.3937007874015748" bottom="0.5118110236220472" header="0.3937007874015748" footer="0.31496062992125984"/>
  <pageSetup horizontalDpi="600" verticalDpi="600" orientation="portrait" paperSize="9" scale="90" r:id="rId3"/>
  <headerFooter alignWithMargins="0">
    <oddFooter>&amp;L&amp;6&amp;D&amp;C&amp;6&amp;P из &amp;N&amp;R&amp;6[&amp;F.xls]&amp;A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4.00390625" style="0" bestFit="1" customWidth="1"/>
    <col min="2" max="2" width="18.00390625" style="0" bestFit="1" customWidth="1"/>
    <col min="3" max="3" width="16.125" style="0" bestFit="1" customWidth="1"/>
    <col min="4" max="4" width="8.125" style="0" customWidth="1"/>
    <col min="5" max="5" width="7.00390625" style="0" customWidth="1"/>
    <col min="6" max="9" width="10.25390625" style="0" customWidth="1"/>
  </cols>
  <sheetData>
    <row r="1" spans="1:13" s="28" customFormat="1" ht="37.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27"/>
      <c r="K1" s="27"/>
      <c r="L1" s="27"/>
      <c r="M1" s="27"/>
    </row>
    <row r="2" spans="1:10" ht="15.75">
      <c r="A2" s="10" t="s">
        <v>65</v>
      </c>
      <c r="H2" s="59" t="s">
        <v>12</v>
      </c>
      <c r="I2" s="61"/>
      <c r="J2" s="15"/>
    </row>
    <row r="3" spans="1:10" ht="15.75">
      <c r="A3" s="11" t="s">
        <v>38</v>
      </c>
      <c r="B3" s="11"/>
      <c r="H3" s="55" t="s">
        <v>15</v>
      </c>
      <c r="I3" s="57"/>
      <c r="J3" s="12"/>
    </row>
    <row r="4" spans="1:10" ht="15.75">
      <c r="A4" s="11" t="s">
        <v>39</v>
      </c>
      <c r="B4" s="11"/>
      <c r="H4" s="55" t="s">
        <v>16</v>
      </c>
      <c r="I4" s="57"/>
      <c r="J4" s="12"/>
    </row>
    <row r="5" spans="1:10" ht="15.75">
      <c r="A5" s="52" t="s">
        <v>14</v>
      </c>
      <c r="B5" s="52"/>
      <c r="C5" s="52"/>
      <c r="D5" s="52" t="s">
        <v>18</v>
      </c>
      <c r="E5" s="52"/>
      <c r="F5" s="52"/>
      <c r="G5" s="52"/>
      <c r="H5" s="55" t="s">
        <v>17</v>
      </c>
      <c r="I5" s="57"/>
      <c r="J5" s="12"/>
    </row>
    <row r="6" spans="8:10" ht="12.75">
      <c r="H6" s="42" t="s">
        <v>13</v>
      </c>
      <c r="I6" s="44"/>
      <c r="J6" s="12"/>
    </row>
    <row r="7" spans="8:10" ht="12.75">
      <c r="H7" s="12"/>
      <c r="I7" s="12"/>
      <c r="J7" s="12"/>
    </row>
    <row r="8" spans="8:10" ht="12.75">
      <c r="H8" s="12"/>
      <c r="I8" s="12"/>
      <c r="J8" s="12"/>
    </row>
    <row r="9" spans="1:10" ht="19.5">
      <c r="A9" s="79" t="s">
        <v>64</v>
      </c>
      <c r="B9" s="79"/>
      <c r="C9" s="79"/>
      <c r="D9" s="79"/>
      <c r="E9" s="79"/>
      <c r="F9" s="79"/>
      <c r="G9" s="79"/>
      <c r="H9" s="79"/>
      <c r="I9" s="79"/>
      <c r="J9" s="12"/>
    </row>
    <row r="10" spans="8:10" ht="13.5" thickBot="1">
      <c r="H10" s="13" t="s">
        <v>19</v>
      </c>
      <c r="I10" s="14" t="s">
        <v>117</v>
      </c>
      <c r="J10" s="12"/>
    </row>
    <row r="11" spans="1:10" ht="29.25" customHeight="1" thickTop="1">
      <c r="A11" s="80" t="s">
        <v>0</v>
      </c>
      <c r="B11" s="82" t="s">
        <v>4</v>
      </c>
      <c r="C11" s="82" t="s">
        <v>5</v>
      </c>
      <c r="D11" s="82" t="s">
        <v>6</v>
      </c>
      <c r="E11" s="75" t="s">
        <v>2</v>
      </c>
      <c r="F11" s="77" t="s">
        <v>7</v>
      </c>
      <c r="G11" s="78"/>
      <c r="H11" s="77" t="s">
        <v>11</v>
      </c>
      <c r="I11" s="78"/>
      <c r="J11" s="12"/>
    </row>
    <row r="12" spans="1:10" ht="38.25">
      <c r="A12" s="81"/>
      <c r="B12" s="83"/>
      <c r="C12" s="83"/>
      <c r="D12" s="83"/>
      <c r="E12" s="76"/>
      <c r="F12" s="7" t="s">
        <v>10</v>
      </c>
      <c r="G12" s="8" t="s">
        <v>42</v>
      </c>
      <c r="H12" s="7" t="s">
        <v>10</v>
      </c>
      <c r="I12" s="8" t="s">
        <v>42</v>
      </c>
      <c r="J12" s="12"/>
    </row>
    <row r="13" spans="1:10" s="17" customFormat="1" ht="15">
      <c r="A13" s="2"/>
      <c r="B13" s="1" t="s">
        <v>8</v>
      </c>
      <c r="C13" s="1" t="s">
        <v>81</v>
      </c>
      <c r="D13" s="3" t="s">
        <v>22</v>
      </c>
      <c r="E13" s="4" t="s">
        <v>109</v>
      </c>
      <c r="F13" s="3">
        <v>120</v>
      </c>
      <c r="G13" s="23">
        <v>14000</v>
      </c>
      <c r="H13" s="3"/>
      <c r="I13" s="21"/>
      <c r="J13" s="16"/>
    </row>
    <row r="14" spans="1:9" s="17" customFormat="1" ht="15">
      <c r="A14" s="2"/>
      <c r="B14" s="1" t="s">
        <v>8</v>
      </c>
      <c r="C14" s="1" t="s">
        <v>82</v>
      </c>
      <c r="D14" s="3" t="s">
        <v>22</v>
      </c>
      <c r="E14" s="4" t="s">
        <v>109</v>
      </c>
      <c r="F14" s="3">
        <v>120</v>
      </c>
      <c r="G14" s="23">
        <v>14000</v>
      </c>
      <c r="H14" s="3"/>
      <c r="I14" s="21"/>
    </row>
    <row r="15" spans="1:9" s="17" customFormat="1" ht="15.75" customHeight="1">
      <c r="A15" s="2"/>
      <c r="B15" s="1" t="s">
        <v>100</v>
      </c>
      <c r="C15" s="1" t="s">
        <v>101</v>
      </c>
      <c r="D15" s="3" t="s">
        <v>22</v>
      </c>
      <c r="E15" s="4" t="s">
        <v>109</v>
      </c>
      <c r="F15" s="3">
        <v>200</v>
      </c>
      <c r="G15" s="23">
        <v>12000</v>
      </c>
      <c r="H15" s="3"/>
      <c r="I15" s="21"/>
    </row>
    <row r="16" spans="1:9" s="17" customFormat="1" ht="15.75" customHeight="1">
      <c r="A16" s="2"/>
      <c r="B16" s="1" t="s">
        <v>100</v>
      </c>
      <c r="C16" s="1" t="s">
        <v>114</v>
      </c>
      <c r="D16" s="3" t="s">
        <v>22</v>
      </c>
      <c r="E16" s="4" t="s">
        <v>109</v>
      </c>
      <c r="F16" s="3">
        <v>180</v>
      </c>
      <c r="G16" s="23">
        <v>12000</v>
      </c>
      <c r="H16" s="3"/>
      <c r="I16" s="23"/>
    </row>
    <row r="17" spans="1:9" s="17" customFormat="1" ht="15">
      <c r="A17" s="2"/>
      <c r="B17" s="1" t="s">
        <v>9</v>
      </c>
      <c r="C17" s="1" t="s">
        <v>102</v>
      </c>
      <c r="D17" s="3" t="s">
        <v>22</v>
      </c>
      <c r="E17" s="4" t="s">
        <v>109</v>
      </c>
      <c r="F17" s="3">
        <v>40</v>
      </c>
      <c r="G17" s="23">
        <v>13000</v>
      </c>
      <c r="H17" s="3"/>
      <c r="I17" s="23"/>
    </row>
    <row r="18" spans="1:9" s="17" customFormat="1" ht="15">
      <c r="A18" s="2"/>
      <c r="B18" s="1" t="s">
        <v>110</v>
      </c>
      <c r="C18" s="1" t="s">
        <v>113</v>
      </c>
      <c r="D18" s="3" t="s">
        <v>22</v>
      </c>
      <c r="E18" s="4" t="s">
        <v>109</v>
      </c>
      <c r="F18" s="3">
        <v>100</v>
      </c>
      <c r="G18" s="21">
        <v>18000</v>
      </c>
      <c r="H18" s="3"/>
      <c r="I18" s="23"/>
    </row>
    <row r="19" spans="1:9" s="17" customFormat="1" ht="15">
      <c r="A19" s="2"/>
      <c r="B19" s="1" t="s">
        <v>103</v>
      </c>
      <c r="C19" s="1" t="s">
        <v>105</v>
      </c>
      <c r="D19" s="3"/>
      <c r="E19" s="4"/>
      <c r="F19" s="3">
        <v>20</v>
      </c>
      <c r="G19" s="23" t="s">
        <v>115</v>
      </c>
      <c r="H19" s="3"/>
      <c r="I19" s="23"/>
    </row>
    <row r="20" spans="1:9" s="17" customFormat="1" ht="15">
      <c r="A20" s="2"/>
      <c r="B20" s="1" t="s">
        <v>110</v>
      </c>
      <c r="C20" s="1" t="s">
        <v>112</v>
      </c>
      <c r="D20" s="3"/>
      <c r="E20" s="4"/>
      <c r="F20" s="3">
        <v>30</v>
      </c>
      <c r="G20" s="23" t="s">
        <v>115</v>
      </c>
      <c r="H20" s="3"/>
      <c r="I20" s="23"/>
    </row>
    <row r="21" spans="1:9" s="17" customFormat="1" ht="15">
      <c r="A21" s="2"/>
      <c r="B21" s="1" t="s">
        <v>104</v>
      </c>
      <c r="C21" s="1" t="s">
        <v>111</v>
      </c>
      <c r="D21" s="3"/>
      <c r="E21" s="4"/>
      <c r="F21" s="3">
        <v>10</v>
      </c>
      <c r="G21" s="23">
        <v>110000</v>
      </c>
      <c r="H21" s="3"/>
      <c r="I21" s="23"/>
    </row>
    <row r="22" spans="1:9" s="17" customFormat="1" ht="15">
      <c r="A22" s="2"/>
      <c r="B22" s="1"/>
      <c r="C22" s="1"/>
      <c r="D22" s="3"/>
      <c r="E22" s="4"/>
      <c r="F22" s="3"/>
      <c r="G22" s="21"/>
      <c r="H22" s="3"/>
      <c r="I22" s="23"/>
    </row>
    <row r="23" spans="1:9" s="17" customFormat="1" ht="15">
      <c r="A23" s="2"/>
      <c r="B23" s="1"/>
      <c r="C23" s="1"/>
      <c r="D23" s="3"/>
      <c r="E23" s="4"/>
      <c r="F23" s="3"/>
      <c r="G23" s="21"/>
      <c r="H23" s="3"/>
      <c r="I23" s="23"/>
    </row>
    <row r="24" spans="1:9" s="17" customFormat="1" ht="15.75" thickBot="1">
      <c r="A24" s="5"/>
      <c r="B24" s="6"/>
      <c r="C24" s="6"/>
      <c r="D24" s="18"/>
      <c r="E24" s="19"/>
      <c r="F24" s="18"/>
      <c r="G24" s="22"/>
      <c r="H24" s="20"/>
      <c r="I24" s="24"/>
    </row>
    <row r="25" spans="1:9" s="17" customFormat="1" ht="15.75" thickTop="1">
      <c r="A25" s="2"/>
      <c r="B25" s="1"/>
      <c r="C25" s="1"/>
      <c r="D25" s="3"/>
      <c r="E25" s="4"/>
      <c r="F25" s="3"/>
      <c r="G25" s="21"/>
      <c r="H25" s="3"/>
      <c r="I25" s="23"/>
    </row>
    <row r="26" spans="1:9" s="17" customFormat="1" ht="0.75" customHeight="1" thickBot="1">
      <c r="A26" s="5"/>
      <c r="B26" s="6"/>
      <c r="C26" s="6"/>
      <c r="D26" s="18"/>
      <c r="E26" s="19"/>
      <c r="F26" s="18"/>
      <c r="G26" s="22"/>
      <c r="H26" s="20"/>
      <c r="I26" s="24"/>
    </row>
    <row r="27" ht="13.5" thickTop="1">
      <c r="A27" s="9"/>
    </row>
    <row r="28" spans="1:2" ht="12.75">
      <c r="A28" s="9"/>
      <c r="B28" t="s">
        <v>63</v>
      </c>
    </row>
    <row r="29" ht="12.75">
      <c r="B29" t="s">
        <v>120</v>
      </c>
    </row>
    <row r="30" ht="12.75">
      <c r="B30" s="38" t="s">
        <v>73</v>
      </c>
    </row>
    <row r="31" ht="12.75">
      <c r="B31" t="s">
        <v>116</v>
      </c>
    </row>
  </sheetData>
  <sheetProtection/>
  <mergeCells count="16">
    <mergeCell ref="H6:I6"/>
    <mergeCell ref="A1:I1"/>
    <mergeCell ref="H4:I4"/>
    <mergeCell ref="A5:C5"/>
    <mergeCell ref="D5:G5"/>
    <mergeCell ref="H2:I2"/>
    <mergeCell ref="H3:I3"/>
    <mergeCell ref="H5:I5"/>
    <mergeCell ref="E11:E12"/>
    <mergeCell ref="F11:G11"/>
    <mergeCell ref="H11:I11"/>
    <mergeCell ref="A9:I9"/>
    <mergeCell ref="A11:A12"/>
    <mergeCell ref="B11:B12"/>
    <mergeCell ref="C11:C12"/>
    <mergeCell ref="D11:D12"/>
  </mergeCells>
  <hyperlinks>
    <hyperlink ref="A5" r:id="rId1" display="http:\\elitabiz.narod.ru"/>
    <hyperlink ref="D5" r:id="rId2" display="e-mail: elitabiz@narod.ru"/>
  </hyperlink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3"/>
  <headerFooter alignWithMargins="0">
    <oddFooter>&amp;L&amp;6&amp;D&amp;C&amp;6&amp;P из &amp;N&amp;R&amp;6[&amp;F.xls]&amp;A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24"/>
  <sheetViews>
    <sheetView view="pageBreakPreview" zoomScaleSheetLayoutView="100" zoomScalePageLayoutView="0" workbookViewId="0" topLeftCell="A1">
      <selection activeCell="H12" sqref="H12:I12"/>
    </sheetView>
  </sheetViews>
  <sheetFormatPr defaultColWidth="9.00390625" defaultRowHeight="12.75"/>
  <cols>
    <col min="1" max="1" width="4.00390625" style="0" bestFit="1" customWidth="1"/>
    <col min="2" max="2" width="18.00390625" style="0" bestFit="1" customWidth="1"/>
    <col min="3" max="3" width="16.125" style="0" bestFit="1" customWidth="1"/>
    <col min="4" max="4" width="8.125" style="0" customWidth="1"/>
    <col min="5" max="5" width="7.00390625" style="0" customWidth="1"/>
    <col min="6" max="9" width="10.25390625" style="0" customWidth="1"/>
  </cols>
  <sheetData>
    <row r="1" spans="1:13" s="28" customFormat="1" ht="37.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27"/>
      <c r="K1" s="27"/>
      <c r="L1" s="27"/>
      <c r="M1" s="27"/>
    </row>
    <row r="2" spans="1:10" ht="15.75">
      <c r="A2" s="10" t="s">
        <v>65</v>
      </c>
      <c r="H2" s="59" t="s">
        <v>12</v>
      </c>
      <c r="I2" s="61"/>
      <c r="J2" s="15"/>
    </row>
    <row r="3" spans="1:10" ht="15.75">
      <c r="A3" s="11" t="s">
        <v>38</v>
      </c>
      <c r="B3" s="11"/>
      <c r="H3" s="55" t="s">
        <v>15</v>
      </c>
      <c r="I3" s="57"/>
      <c r="J3" s="12"/>
    </row>
    <row r="4" spans="1:10" ht="15.75">
      <c r="A4" s="11" t="s">
        <v>39</v>
      </c>
      <c r="B4" s="11"/>
      <c r="H4" s="55" t="s">
        <v>16</v>
      </c>
      <c r="I4" s="57"/>
      <c r="J4" s="12"/>
    </row>
    <row r="5" spans="1:10" ht="15.75">
      <c r="A5" s="52" t="s">
        <v>14</v>
      </c>
      <c r="B5" s="52"/>
      <c r="C5" s="52"/>
      <c r="D5" s="52" t="s">
        <v>18</v>
      </c>
      <c r="E5" s="52"/>
      <c r="F5" s="52"/>
      <c r="G5" s="52"/>
      <c r="H5" s="55" t="s">
        <v>17</v>
      </c>
      <c r="I5" s="57"/>
      <c r="J5" s="12"/>
    </row>
    <row r="6" spans="8:10" ht="12.75">
      <c r="H6" s="42" t="s">
        <v>13</v>
      </c>
      <c r="I6" s="44"/>
      <c r="J6" s="12"/>
    </row>
    <row r="7" spans="8:10" s="29" customFormat="1" ht="6">
      <c r="H7" s="30"/>
      <c r="I7" s="30"/>
      <c r="J7" s="30"/>
    </row>
    <row r="8" spans="1:10" ht="19.5">
      <c r="A8" s="79" t="s">
        <v>40</v>
      </c>
      <c r="B8" s="79"/>
      <c r="C8" s="79"/>
      <c r="D8" s="79"/>
      <c r="E8" s="79"/>
      <c r="F8" s="79"/>
      <c r="G8" s="79"/>
      <c r="H8" s="79"/>
      <c r="I8" s="79"/>
      <c r="J8" s="12"/>
    </row>
    <row r="9" spans="8:10" ht="13.5" thickBot="1">
      <c r="H9" s="13" t="s">
        <v>31</v>
      </c>
      <c r="I9" s="14" t="str">
        <f>Растениеводство!I10</f>
        <v>23.10.2014г.</v>
      </c>
      <c r="J9" s="12"/>
    </row>
    <row r="10" spans="1:10" s="33" customFormat="1" ht="30.75" customHeight="1" thickTop="1">
      <c r="A10" s="31" t="s">
        <v>0</v>
      </c>
      <c r="B10" s="91" t="s">
        <v>1</v>
      </c>
      <c r="C10" s="93"/>
      <c r="D10" s="91" t="s">
        <v>32</v>
      </c>
      <c r="E10" s="92"/>
      <c r="F10" s="92"/>
      <c r="G10" s="93"/>
      <c r="H10" s="97" t="s">
        <v>42</v>
      </c>
      <c r="I10" s="98"/>
      <c r="J10" s="32"/>
    </row>
    <row r="11" spans="1:10" s="17" customFormat="1" ht="15" customHeight="1">
      <c r="A11" s="2">
        <v>1</v>
      </c>
      <c r="B11" s="94" t="s">
        <v>33</v>
      </c>
      <c r="C11" s="96"/>
      <c r="D11" s="94" t="s">
        <v>34</v>
      </c>
      <c r="E11" s="95"/>
      <c r="F11" s="95"/>
      <c r="G11" s="96"/>
      <c r="H11" s="84">
        <v>3000</v>
      </c>
      <c r="I11" s="85"/>
      <c r="J11" s="35" t="s">
        <v>66</v>
      </c>
    </row>
    <row r="12" spans="1:10" s="17" customFormat="1" ht="15" customHeight="1">
      <c r="A12" s="2">
        <v>2</v>
      </c>
      <c r="B12" s="99" t="s">
        <v>33</v>
      </c>
      <c r="C12" s="100"/>
      <c r="D12" s="99" t="s">
        <v>35</v>
      </c>
      <c r="E12" s="101"/>
      <c r="F12" s="101"/>
      <c r="G12" s="100"/>
      <c r="H12" s="102" t="s">
        <v>44</v>
      </c>
      <c r="I12" s="103"/>
      <c r="J12" s="35" t="s">
        <v>67</v>
      </c>
    </row>
    <row r="13" spans="1:10" s="17" customFormat="1" ht="15.75" customHeight="1" thickBot="1">
      <c r="A13" s="5">
        <v>3</v>
      </c>
      <c r="B13" s="88" t="s">
        <v>33</v>
      </c>
      <c r="C13" s="90"/>
      <c r="D13" s="88" t="s">
        <v>36</v>
      </c>
      <c r="E13" s="89"/>
      <c r="F13" s="89"/>
      <c r="G13" s="90"/>
      <c r="H13" s="86" t="s">
        <v>44</v>
      </c>
      <c r="I13" s="87"/>
      <c r="J13" s="35" t="s">
        <v>68</v>
      </c>
    </row>
    <row r="14" ht="2.25" customHeight="1" hidden="1" thickTop="1">
      <c r="A14" s="9"/>
    </row>
    <row r="15" spans="1:2" ht="15.75" thickTop="1">
      <c r="A15" s="9"/>
      <c r="B15" s="37" t="s">
        <v>108</v>
      </c>
    </row>
    <row r="16" spans="1:2" ht="12.75">
      <c r="A16" s="9"/>
      <c r="B16" s="33"/>
    </row>
    <row r="17" spans="1:9" ht="15.75">
      <c r="A17" s="105" t="s">
        <v>97</v>
      </c>
      <c r="B17" s="105"/>
      <c r="C17" s="105"/>
      <c r="D17" s="105"/>
      <c r="E17" s="105"/>
      <c r="F17" s="105"/>
      <c r="G17" s="105"/>
      <c r="H17" s="105"/>
      <c r="I17" s="105"/>
    </row>
    <row r="18" spans="1:9" ht="19.5">
      <c r="A18" s="104" t="s">
        <v>62</v>
      </c>
      <c r="B18" s="104"/>
      <c r="C18" s="104"/>
      <c r="D18" s="104"/>
      <c r="E18" s="104"/>
      <c r="F18" s="104"/>
      <c r="G18" s="104"/>
      <c r="H18" s="104"/>
      <c r="I18" s="104"/>
    </row>
    <row r="20" ht="12.75">
      <c r="B20" t="s">
        <v>43</v>
      </c>
    </row>
    <row r="21" ht="12.75">
      <c r="B21" t="s">
        <v>41</v>
      </c>
    </row>
    <row r="24" ht="12.75">
      <c r="B24" s="34"/>
    </row>
  </sheetData>
  <sheetProtection/>
  <mergeCells count="23">
    <mergeCell ref="B12:C12"/>
    <mergeCell ref="D12:G12"/>
    <mergeCell ref="H12:I12"/>
    <mergeCell ref="A18:I18"/>
    <mergeCell ref="A17:I17"/>
    <mergeCell ref="B13:C13"/>
    <mergeCell ref="A1:I1"/>
    <mergeCell ref="H4:I4"/>
    <mergeCell ref="A5:C5"/>
    <mergeCell ref="D5:G5"/>
    <mergeCell ref="H2:I2"/>
    <mergeCell ref="H3:I3"/>
    <mergeCell ref="H5:I5"/>
    <mergeCell ref="H6:I6"/>
    <mergeCell ref="A8:I8"/>
    <mergeCell ref="H11:I11"/>
    <mergeCell ref="H13:I13"/>
    <mergeCell ref="D13:G13"/>
    <mergeCell ref="D10:G10"/>
    <mergeCell ref="D11:G11"/>
    <mergeCell ref="H10:I10"/>
    <mergeCell ref="B10:C10"/>
    <mergeCell ref="B11:C11"/>
  </mergeCells>
  <hyperlinks>
    <hyperlink ref="A5" r:id="rId1" display="http:\\elitabiz.narod.ru"/>
    <hyperlink ref="D5" r:id="rId2" display="e-mail: elitabiz@narod.ru"/>
  </hyperlink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3"/>
  <headerFooter alignWithMargins="0">
    <oddFooter>&amp;L&amp;6&amp;D&amp;C&amp;6&amp;P из &amp;N&amp;R&amp;6[&amp;F.xls]&amp;A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"Timiryazevo"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Shayhutdinov Fanis</dc:creator>
  <cp:keywords/>
  <dc:description/>
  <cp:lastModifiedBy>Fanis</cp:lastModifiedBy>
  <cp:lastPrinted>2014-10-23T05:35:53Z</cp:lastPrinted>
  <dcterms:created xsi:type="dcterms:W3CDTF">2004-12-31T06:50:35Z</dcterms:created>
  <dcterms:modified xsi:type="dcterms:W3CDTF">2014-10-23T06:36:24Z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